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fileSharing userName="Rosta József" algorithmName="SHA-512" hashValue="uQvXWHlvhZmqlZMwj41gjR1kGlOGfl7R8WvV3qVq/0TDCJMcapk4TVv8d7J+dtOuuQ9h4eygrtsi1mTPPklFvA==" saltValue="+Kg/vS76D4SkmGEapJJa7w==" spinCount="10000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COMPLIANCE\Végrehajtási közzététel\2021\FINAL\"/>
    </mc:Choice>
  </mc:AlternateContent>
  <xr:revisionPtr revIDLastSave="0" documentId="14_{83852ABB-3191-4B17-A26D-F291D047B02A}" xr6:coauthVersionLast="36" xr6:coauthVersionMax="36" xr10:uidLastSave="{00000000-0000-0000-0000-000000000000}"/>
  <bookViews>
    <workbookView xWindow="0" yWindow="0" windowWidth="28800" windowHeight="11325" xr2:uid="{0A071D5D-77EA-4D60-9EB4-1A726C3575F8}"/>
  </bookViews>
  <sheets>
    <sheet name="Közzététel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C20" i="1" s="1"/>
  <c r="E16" i="1"/>
  <c r="D16" i="1"/>
  <c r="C16" i="1"/>
  <c r="D12" i="1"/>
  <c r="B12" i="1"/>
  <c r="E12" i="1" s="1"/>
  <c r="D8" i="1"/>
  <c r="B8" i="1"/>
  <c r="E8" i="1" s="1"/>
  <c r="D7" i="1"/>
  <c r="B7" i="1"/>
  <c r="E7" i="1" s="1"/>
  <c r="D6" i="1"/>
  <c r="B6" i="1"/>
  <c r="E6" i="1" s="1"/>
  <c r="D5" i="1"/>
  <c r="B5" i="1"/>
  <c r="C5" i="1" s="1"/>
  <c r="D4" i="1"/>
  <c r="B4" i="1"/>
  <c r="C4" i="1" s="1"/>
  <c r="E5" i="1" l="1"/>
  <c r="C6" i="1"/>
  <c r="E4" i="1"/>
  <c r="C7" i="1"/>
  <c r="C12" i="1"/>
  <c r="C8" i="1"/>
</calcChain>
</file>

<file path=xl/sharedStrings.xml><?xml version="1.0" encoding="utf-8"?>
<sst xmlns="http://schemas.openxmlformats.org/spreadsheetml/2006/main" count="17" uniqueCount="8">
  <si>
    <t>Hitelviszonyt megtestesítő értékpapírok</t>
  </si>
  <si>
    <t>A kereskedési volumen szerint rangsorolt első öt végrehajtási partner (csökkenő sorrendben)</t>
  </si>
  <si>
    <t>A kereskedett volumennek a teljes volumenhez viszonyított százalékos aránya az adott osztályban</t>
  </si>
  <si>
    <t>A végrehajtott megbízásoknak az összes megbízáshoz viszonyított százalékos aránya az adott osztályban</t>
  </si>
  <si>
    <t>Részvények</t>
  </si>
  <si>
    <t>Származtatott devizaügyletek</t>
  </si>
  <si>
    <t>Országos Takarékpénztár és Kereskedelmi Bank Nyrt.</t>
  </si>
  <si>
    <t>Tőzsdén forgalmazott termékek (tőzsdén kereskedett alapok, tőzsdén kereskedett kötvények és tőzsdén kereskedett áruk)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</si>
</sst>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rgb="FF000000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2">
    <xf numFmtId="0" fontId="0" fillId="0" borderId="0" xfId="0"/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10" fontId="4" fillId="0" borderId="6" xfId="0" applyNumberFormat="1" applyFont="1" applyBorder="1" applyAlignment="1">
      <alignment horizontal="right" vertical="center"/>
    </xf>
    <xf numFmtId="10" fontId="4" fillId="0" borderId="7" xfId="1" applyNumberFormat="1" applyFont="1" applyBorder="1" applyAlignment="1">
      <alignment horizontal="right"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 wrapText="1"/>
    </xf>
    <xf numFmtId="10" fontId="4" fillId="0" borderId="10" xfId="0" applyNumberFormat="1" applyFont="1" applyBorder="1" applyAlignment="1">
      <alignment horizontal="right" vertical="center"/>
    </xf>
    <xf numFmtId="10" fontId="4" fillId="0" borderId="11" xfId="1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10" fontId="4" fillId="0" borderId="0" xfId="0" applyNumberFormat="1" applyFont="1" applyBorder="1" applyAlignment="1">
      <alignment horizontal="right" vertical="center"/>
    </xf>
    <xf numFmtId="0" fontId="4" fillId="0" borderId="10" xfId="0" applyFont="1" applyBorder="1" applyAlignment="1">
      <alignment vertical="center"/>
    </xf>
    <xf numFmtId="0" fontId="1" fillId="0" borderId="0" xfId="0" applyFont="1"/>
    <xf numFmtId="10" fontId="4" fillId="0" borderId="1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LIANCE/V&#233;grehajt&#225;si%20k&#246;zz&#233;t&#233;tel/2021/DRAFT/K&#246;zz&#233;t&#233;tel_2021_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ithout multi"/>
      <sheetName val="with multi"/>
      <sheetName val="Orders with multi"/>
      <sheetName val="Orders without multi"/>
      <sheetName val="ORDERS"/>
      <sheetName val="Broker"/>
      <sheetName val="Pivote"/>
      <sheetName val="SEC_TYP_CD"/>
      <sheetName val="Közzététel"/>
      <sheetName val="SEC_TYP_CD (2)"/>
    </sheetNames>
    <sheetDataSet>
      <sheetData sheetId="0"/>
      <sheetData sheetId="1"/>
      <sheetData sheetId="2"/>
      <sheetData sheetId="3"/>
      <sheetData sheetId="4"/>
      <sheetData sheetId="5">
        <row r="2">
          <cell r="B2" t="str">
            <v>Name</v>
          </cell>
          <cell r="C2" t="str">
            <v>LEI</v>
          </cell>
        </row>
        <row r="4">
          <cell r="B4" t="str">
            <v>Citigroup Global Market Limited</v>
          </cell>
          <cell r="C4" t="str">
            <v>XKZZ2JZF41MRHTR1V493</v>
          </cell>
        </row>
        <row r="5">
          <cell r="B5" t="str">
            <v>Goldman Sachs International, London</v>
          </cell>
          <cell r="C5" t="str">
            <v>W22LROWP2IHZNBB6K528</v>
          </cell>
        </row>
        <row r="6">
          <cell r="B6" t="str">
            <v>Unicredit Bank Hungary Zrt.</v>
          </cell>
          <cell r="C6" t="str">
            <v>Y28RT6GGYJ696PMW8T44</v>
          </cell>
        </row>
        <row r="7">
          <cell r="B7" t="str">
            <v>J.P. Morgan Securities Ltd.</v>
          </cell>
          <cell r="C7" t="str">
            <v>K6Q0W1PS1L1O4IQL9C32</v>
          </cell>
        </row>
        <row r="8">
          <cell r="B8" t="str">
            <v>Országos Takarékpénztár és Kereskedelmi Bank Nyrt.</v>
          </cell>
          <cell r="C8" t="str">
            <v>529900W3MOO00A18X956</v>
          </cell>
        </row>
        <row r="9">
          <cell r="B9" t="str">
            <v>Raiffeisen Centrobank AG</v>
          </cell>
        </row>
        <row r="10">
          <cell r="B10" t="str">
            <v>Unicredit Bank AG</v>
          </cell>
          <cell r="C10" t="str">
            <v>2ZCNRR8UK83OBTEK2170</v>
          </cell>
        </row>
        <row r="11">
          <cell r="B11" t="str">
            <v>Concorde Értékpapír Zrt.</v>
          </cell>
          <cell r="C11" t="str">
            <v>52990074UR5JKVFY4V57</v>
          </cell>
        </row>
        <row r="12">
          <cell r="B12" t="str">
            <v>Barclays Capital</v>
          </cell>
        </row>
        <row r="13">
          <cell r="B13" t="str">
            <v>Erste Bank Hungary Zrt.</v>
          </cell>
          <cell r="C13" t="str">
            <v>549300XWJHRKLHU2PS28</v>
          </cell>
        </row>
        <row r="14">
          <cell r="B14" t="str">
            <v>ING Bank NV Magyarországi Fióktelepe</v>
          </cell>
          <cell r="C14" t="str">
            <v>3TK20IVIUJ8J3ZU0QE75</v>
          </cell>
        </row>
        <row r="15">
          <cell r="B15" t="str">
            <v>Kereskedelmi és Hitelbank Rt.</v>
          </cell>
          <cell r="C15" t="str">
            <v>KFUXYFTU2LHQFQZDQG45</v>
          </cell>
        </row>
        <row r="16">
          <cell r="B16" t="str">
            <v>BNP Paribas SA</v>
          </cell>
        </row>
        <row r="17">
          <cell r="B17" t="str">
            <v>Raiffeisen Bank Zrt</v>
          </cell>
          <cell r="C17" t="str">
            <v>5493001U1K6M7JOL5W45</v>
          </cell>
        </row>
      </sheetData>
      <sheetData sheetId="6">
        <row r="8">
          <cell r="A8" t="str">
            <v>ING Bank NV Magyarországi Fióktelepe</v>
          </cell>
          <cell r="B8">
            <v>0.46699888691820307</v>
          </cell>
          <cell r="D8" t="str">
            <v>ING Bank NV Magyarországi Fióktelepe</v>
          </cell>
          <cell r="E8">
            <v>0.45536332179930794</v>
          </cell>
        </row>
        <row r="9">
          <cell r="A9" t="str">
            <v>Országos Takarékpénztár és Kereskedelmi Bank Nyrt.</v>
          </cell>
          <cell r="B9">
            <v>0.2888901639596303</v>
          </cell>
          <cell r="D9" t="str">
            <v>Országos Takarékpénztár és Kereskedelmi Bank Nyrt.</v>
          </cell>
          <cell r="E9">
            <v>0.29757785467128028</v>
          </cell>
        </row>
        <row r="10">
          <cell r="A10" t="str">
            <v>Kereskedelmi és Hitelbank Rt.</v>
          </cell>
          <cell r="B10">
            <v>8.5019405925444075E-2</v>
          </cell>
          <cell r="D10" t="str">
            <v>Goldman Sachs International, London</v>
          </cell>
          <cell r="E10">
            <v>7.7508650519031136E-2</v>
          </cell>
        </row>
        <row r="11">
          <cell r="A11" t="str">
            <v>Goldman Sachs International, London</v>
          </cell>
          <cell r="B11">
            <v>5.6686338275683493E-2</v>
          </cell>
          <cell r="D11" t="str">
            <v>Kereskedelmi és Hitelbank Rt.</v>
          </cell>
          <cell r="E11">
            <v>6.2975778546712796E-2</v>
          </cell>
        </row>
        <row r="12">
          <cell r="A12" t="str">
            <v>J.P. Morgan Securities Ltd.</v>
          </cell>
          <cell r="B12">
            <v>2.7341162010846673E-2</v>
          </cell>
          <cell r="D12" t="str">
            <v>Erste Bank Hungary Rt</v>
          </cell>
          <cell r="E12">
            <v>2.837370242214533E-2</v>
          </cell>
        </row>
        <row r="13">
          <cell r="D13" t="str">
            <v>J.P. Morgan Securities Ltd.</v>
          </cell>
          <cell r="E13">
            <v>2.2145328719723183E-2</v>
          </cell>
        </row>
        <row r="14">
          <cell r="D14" t="str">
            <v>Raiffeisen Bank Zrt</v>
          </cell>
          <cell r="E14">
            <v>2.1453287197231833E-2</v>
          </cell>
        </row>
        <row r="15">
          <cell r="D15" t="str">
            <v>Unicredit Bank AG</v>
          </cell>
          <cell r="E15">
            <v>1.1072664359861591E-2</v>
          </cell>
        </row>
        <row r="16">
          <cell r="D16" t="str">
            <v>Concorde Értékpapír Zrt.</v>
          </cell>
          <cell r="E16">
            <v>9.688581314878892E-3</v>
          </cell>
        </row>
        <row r="17">
          <cell r="D17" t="str">
            <v>BNP Paribas SA</v>
          </cell>
          <cell r="E17">
            <v>7.6124567474048447E-3</v>
          </cell>
        </row>
        <row r="18">
          <cell r="D18" t="str">
            <v>BARCLAYS</v>
          </cell>
          <cell r="E18">
            <v>4.1522491349480972E-3</v>
          </cell>
        </row>
        <row r="19">
          <cell r="D19" t="str">
            <v>Citigroup Global Market Limited</v>
          </cell>
          <cell r="E19">
            <v>2.0761245674740486E-3</v>
          </cell>
        </row>
        <row r="20">
          <cell r="D20" t="str">
            <v>Végösszeg</v>
          </cell>
          <cell r="E20">
            <v>1</v>
          </cell>
        </row>
        <row r="28">
          <cell r="A28" t="str">
            <v>Országos Takarékpénztár és Kereskedelmi Bank Nyrt.</v>
          </cell>
          <cell r="B28">
            <v>1</v>
          </cell>
          <cell r="D28" t="str">
            <v>Országos Takarékpénztár és Kereskedelmi Bank Nyrt.</v>
          </cell>
          <cell r="E28">
            <v>1</v>
          </cell>
        </row>
        <row r="29">
          <cell r="D29" t="str">
            <v>Végösszeg</v>
          </cell>
          <cell r="E29">
            <v>1</v>
          </cell>
        </row>
        <row r="49">
          <cell r="B49">
            <v>1</v>
          </cell>
          <cell r="D49" t="str">
            <v>Országos Takarékpénztár és Kereskedelmi Bank Nyrt.</v>
          </cell>
          <cell r="E49">
            <v>1</v>
          </cell>
        </row>
        <row r="61">
          <cell r="A61" t="str">
            <v>Erste Bank Hungary Zrt.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DB853-747B-4E54-9A28-81F5B8A8A54C}">
  <sheetPr codeName="Munka1">
    <tabColor theme="9"/>
  </sheetPr>
  <dimension ref="B1:E21"/>
  <sheetViews>
    <sheetView tabSelected="1" workbookViewId="0">
      <selection activeCell="C23" sqref="C23"/>
    </sheetView>
  </sheetViews>
  <sheetFormatPr defaultRowHeight="15" x14ac:dyDescent="0.25"/>
  <cols>
    <col min="2" max="2" width="43.140625" bestFit="1" customWidth="1"/>
    <col min="3" max="3" width="31.28515625" customWidth="1"/>
    <col min="4" max="4" width="29.42578125" customWidth="1"/>
    <col min="5" max="5" width="34.28515625" customWidth="1"/>
  </cols>
  <sheetData>
    <row r="1" spans="2:5" ht="15.75" thickBot="1" x14ac:dyDescent="0.3"/>
    <row r="2" spans="2:5" ht="16.5" thickTop="1" thickBot="1" x14ac:dyDescent="0.3">
      <c r="B2" s="17" t="s">
        <v>0</v>
      </c>
      <c r="C2" s="18"/>
      <c r="D2" s="18"/>
      <c r="E2" s="19"/>
    </row>
    <row r="3" spans="2:5" ht="36.75" thickBot="1" x14ac:dyDescent="0.3">
      <c r="B3" s="20" t="s">
        <v>1</v>
      </c>
      <c r="C3" s="21"/>
      <c r="D3" s="1" t="s">
        <v>2</v>
      </c>
      <c r="E3" s="2" t="s">
        <v>3</v>
      </c>
    </row>
    <row r="4" spans="2:5" ht="15.75" thickBot="1" x14ac:dyDescent="0.3">
      <c r="B4" s="3" t="str">
        <f>+[1]Pivote!A8</f>
        <v>ING Bank NV Magyarországi Fióktelepe</v>
      </c>
      <c r="C4" s="4" t="str">
        <f>+VLOOKUP(B4,[1]Broker!B:C,2,0)</f>
        <v>3TK20IVIUJ8J3ZU0QE75</v>
      </c>
      <c r="D4" s="5">
        <f>+[1]Pivote!B8</f>
        <v>0.46699888691820307</v>
      </c>
      <c r="E4" s="6">
        <f>+VLOOKUP(B4,[1]Pivote!$D$8:$E$20,2,0)</f>
        <v>0.45536332179930794</v>
      </c>
    </row>
    <row r="5" spans="2:5" ht="15.75" thickBot="1" x14ac:dyDescent="0.3">
      <c r="B5" s="3" t="str">
        <f>+[1]Pivote!A9</f>
        <v>Országos Takarékpénztár és Kereskedelmi Bank Nyrt.</v>
      </c>
      <c r="C5" s="4" t="str">
        <f>+VLOOKUP(B5,[1]Broker!B:C,2,0)</f>
        <v>529900W3MOO00A18X956</v>
      </c>
      <c r="D5" s="5">
        <f>+[1]Pivote!B9</f>
        <v>0.2888901639596303</v>
      </c>
      <c r="E5" s="6">
        <f>+VLOOKUP(B5,[1]Pivote!$D$8:$E$20,2,0)</f>
        <v>0.29757785467128028</v>
      </c>
    </row>
    <row r="6" spans="2:5" ht="15.75" thickBot="1" x14ac:dyDescent="0.3">
      <c r="B6" s="3" t="str">
        <f>+[1]Pivote!A10</f>
        <v>Kereskedelmi és Hitelbank Rt.</v>
      </c>
      <c r="C6" s="4" t="str">
        <f>+VLOOKUP(B6,[1]Broker!B:C,2,0)</f>
        <v>KFUXYFTU2LHQFQZDQG45</v>
      </c>
      <c r="D6" s="5">
        <f>+[1]Pivote!B10</f>
        <v>8.5019405925444075E-2</v>
      </c>
      <c r="E6" s="6">
        <f>+VLOOKUP(B6,[1]Pivote!$D$8:$E$20,2,0)</f>
        <v>6.2975778546712796E-2</v>
      </c>
    </row>
    <row r="7" spans="2:5" ht="15.75" thickBot="1" x14ac:dyDescent="0.3">
      <c r="B7" s="3" t="str">
        <f>+[1]Pivote!A11</f>
        <v>Goldman Sachs International, London</v>
      </c>
      <c r="C7" s="4" t="str">
        <f>+VLOOKUP(B7,[1]Broker!B:C,2,0)</f>
        <v>W22LROWP2IHZNBB6K528</v>
      </c>
      <c r="D7" s="5">
        <f>+[1]Pivote!B11</f>
        <v>5.6686338275683493E-2</v>
      </c>
      <c r="E7" s="6">
        <f>+VLOOKUP(B7,[1]Pivote!$D$8:$E$20,2,0)</f>
        <v>7.7508650519031136E-2</v>
      </c>
    </row>
    <row r="8" spans="2:5" ht="15.75" thickBot="1" x14ac:dyDescent="0.3">
      <c r="B8" s="7" t="str">
        <f>+[1]Pivote!A12</f>
        <v>J.P. Morgan Securities Ltd.</v>
      </c>
      <c r="C8" s="8" t="str">
        <f>+VLOOKUP(B8,[1]Broker!B:C,2,0)</f>
        <v>K6Q0W1PS1L1O4IQL9C32</v>
      </c>
      <c r="D8" s="9">
        <f>+[1]Pivote!B12</f>
        <v>2.7341162010846673E-2</v>
      </c>
      <c r="E8" s="10">
        <f>+VLOOKUP(B8,[1]Pivote!$D$8:$E$20,2,0)</f>
        <v>2.2145328719723183E-2</v>
      </c>
    </row>
    <row r="9" spans="2:5" ht="16.5" thickTop="1" thickBot="1" x14ac:dyDescent="0.3">
      <c r="B9" s="11"/>
      <c r="C9" s="12"/>
      <c r="D9" s="13"/>
      <c r="E9" s="13"/>
    </row>
    <row r="10" spans="2:5" ht="16.5" thickTop="1" thickBot="1" x14ac:dyDescent="0.3">
      <c r="B10" s="17" t="s">
        <v>4</v>
      </c>
      <c r="C10" s="18"/>
      <c r="D10" s="18"/>
      <c r="E10" s="19"/>
    </row>
    <row r="11" spans="2:5" ht="36.75" thickBot="1" x14ac:dyDescent="0.3">
      <c r="B11" s="20" t="s">
        <v>1</v>
      </c>
      <c r="C11" s="21"/>
      <c r="D11" s="1" t="s">
        <v>2</v>
      </c>
      <c r="E11" s="2" t="s">
        <v>3</v>
      </c>
    </row>
    <row r="12" spans="2:5" ht="15.75" thickBot="1" x14ac:dyDescent="0.3">
      <c r="B12" s="7" t="str">
        <f>+[1]Pivote!A28</f>
        <v>Országos Takarékpénztár és Kereskedelmi Bank Nyrt.</v>
      </c>
      <c r="C12" s="8" t="str">
        <f>+VLOOKUP(B12,[1]Broker!B:C,2,0)</f>
        <v>529900W3MOO00A18X956</v>
      </c>
      <c r="D12" s="9">
        <f>+[1]Pivote!B28</f>
        <v>1</v>
      </c>
      <c r="E12" s="10">
        <f>+VLOOKUP(B12,[1]Pivote!D28:E29,2,0)</f>
        <v>1</v>
      </c>
    </row>
    <row r="13" spans="2:5" ht="16.5" thickTop="1" thickBot="1" x14ac:dyDescent="0.3">
      <c r="B13" s="11"/>
      <c r="C13" s="12"/>
      <c r="D13" s="13"/>
      <c r="E13" s="13"/>
    </row>
    <row r="14" spans="2:5" ht="16.5" thickTop="1" thickBot="1" x14ac:dyDescent="0.3">
      <c r="B14" s="17" t="s">
        <v>5</v>
      </c>
      <c r="C14" s="18"/>
      <c r="D14" s="18"/>
      <c r="E14" s="19"/>
    </row>
    <row r="15" spans="2:5" ht="36.75" thickBot="1" x14ac:dyDescent="0.3">
      <c r="B15" s="20" t="s">
        <v>1</v>
      </c>
      <c r="C15" s="21"/>
      <c r="D15" s="1" t="s">
        <v>2</v>
      </c>
      <c r="E15" s="2" t="s">
        <v>3</v>
      </c>
    </row>
    <row r="16" spans="2:5" ht="15.75" thickBot="1" x14ac:dyDescent="0.3">
      <c r="B16" s="7" t="s">
        <v>6</v>
      </c>
      <c r="C16" s="14" t="str">
        <f>+VLOOKUP(B16,[1]Broker!B:C,2,0)</f>
        <v>529900W3MOO00A18X956</v>
      </c>
      <c r="D16" s="9">
        <f>+[1]Pivote!B49</f>
        <v>1</v>
      </c>
      <c r="E16" s="10">
        <f>+VLOOKUP(B16,[1]Pivote!D49:E49,2,0)</f>
        <v>1</v>
      </c>
    </row>
    <row r="17" spans="2:5" ht="16.5" thickTop="1" thickBot="1" x14ac:dyDescent="0.3">
      <c r="B17" s="15"/>
      <c r="C17" s="15"/>
      <c r="D17" s="15"/>
      <c r="E17" s="15"/>
    </row>
    <row r="18" spans="2:5" ht="16.5" thickTop="1" thickBot="1" x14ac:dyDescent="0.3">
      <c r="B18" s="17" t="s">
        <v>7</v>
      </c>
      <c r="C18" s="18"/>
      <c r="D18" s="18"/>
      <c r="E18" s="19"/>
    </row>
    <row r="19" spans="2:5" ht="36.75" thickBot="1" x14ac:dyDescent="0.3">
      <c r="B19" s="20" t="s">
        <v>1</v>
      </c>
      <c r="C19" s="21"/>
      <c r="D19" s="1" t="s">
        <v>2</v>
      </c>
      <c r="E19" s="2" t="s">
        <v>3</v>
      </c>
    </row>
    <row r="20" spans="2:5" ht="15.75" thickBot="1" x14ac:dyDescent="0.3">
      <c r="B20" s="7" t="str">
        <f>+[1]Pivote!A61</f>
        <v>Erste Bank Hungary Zrt.</v>
      </c>
      <c r="C20" s="14" t="str">
        <f>+VLOOKUP(B20,[1]Broker!B:C,2,0)</f>
        <v>549300XWJHRKLHU2PS28</v>
      </c>
      <c r="D20" s="9">
        <v>1</v>
      </c>
      <c r="E20" s="16">
        <v>1</v>
      </c>
    </row>
    <row r="21" spans="2:5" ht="15.75" thickTop="1" x14ac:dyDescent="0.25"/>
  </sheetData>
  <mergeCells count="8">
    <mergeCell ref="B18:E18"/>
    <mergeCell ref="B19:C19"/>
    <mergeCell ref="B2:E2"/>
    <mergeCell ref="B3:C3"/>
    <mergeCell ref="B10:E10"/>
    <mergeCell ref="B11:C11"/>
    <mergeCell ref="B14:E14"/>
    <mergeCell ref="B15:C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Közzététel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Rosta József</dc:creator>
  <cp:lastModifiedBy>Rosta József</cp:lastModifiedBy>
  <dcterms:created xsi:type="dcterms:W3CDTF">2021-04-14T12:18:21Z</dcterms:created>
  <dcterms:modified xsi:type="dcterms:W3CDTF">2021-04-30T13:58:31Z</dcterms:modified>
</cp:coreProperties>
</file>